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富永担当（R7）\02地すべり対策\01工事\Ｒ８馬耕　地すべり　木屋平　大重排水ボーリング工事\PPI\"/>
    </mc:Choice>
  </mc:AlternateContent>
  <xr:revisionPtr revIDLastSave="0" documentId="13_ncr:1_{EFB7DA01-FC88-41F1-8730-6238581E93B3}" xr6:coauthVersionLast="47" xr6:coauthVersionMax="47" xr10:uidLastSave="{00000000-0000-0000-0000-000000000000}"/>
  <bookViews>
    <workbookView xWindow="28680" yWindow="-75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9" l="1"/>
  <c r="G51" i="59" s="1"/>
  <c r="G50" i="59" s="1"/>
  <c r="G45" i="59"/>
  <c r="G43" i="59"/>
  <c r="G37" i="59"/>
  <c r="G35" i="59"/>
  <c r="G24" i="59"/>
  <c r="G17" i="59"/>
  <c r="G16" i="59" l="1"/>
  <c r="G42" i="59"/>
  <c r="G15" i="59" l="1"/>
  <c r="G12" i="59" l="1"/>
  <c r="G10" i="59" s="1"/>
  <c r="G54" i="59" s="1"/>
  <c r="G55" i="59" s="1"/>
</calcChain>
</file>

<file path=xl/sharedStrings.xml><?xml version="1.0" encoding="utf-8"?>
<sst xmlns="http://schemas.openxmlformats.org/spreadsheetml/2006/main" count="105" uniqueCount="62">
  <si>
    <t>住　　　　所</t>
  </si>
  <si>
    <t>商号又は名称</t>
  </si>
  <si>
    <t>代 表 者 名</t>
  </si>
  <si>
    <t>工事費内訳書</t>
  </si>
  <si>
    <t>工 事 名</t>
  </si>
  <si>
    <t>Ｒ８馬耕　地すべり　木屋平　大重排水ボーリング工事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</si>
  <si>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</si>
  <si>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</si>
  <si>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</si>
  <si>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</si>
  <si>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</si>
  <si>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</si>
  <si>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</si>
  <si>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</si>
  <si>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</si>
  <si>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</si>
  <si>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水抜きボーリング工
_x000D_</t>
  </si>
  <si>
    <t>集排水ボーリング（ロータリーパーカッション式）
_x000D_地表,ﾚｷ質土,φ90mm</t>
  </si>
  <si>
    <t>ｍ</t>
  </si>
  <si>
    <t>集排水ボーリング（ロータリーパーカッション式）
_x000D_地表,軟岩,φ90mm</t>
  </si>
  <si>
    <t>保孔管（ロータリーパーカッション式）
_x000D_地表,VP</t>
  </si>
  <si>
    <t>ボーリング仮設機材（ロータリーパーカッション式）
_x000D_地表</t>
  </si>
  <si>
    <t>回</t>
  </si>
  <si>
    <t>足場工
_x000D_施工部</t>
  </si>
  <si>
    <t>空m3</t>
  </si>
  <si>
    <t>孔口処理工
_x000D_</t>
  </si>
  <si>
    <t>張コンクリート
_x000D_</t>
  </si>
  <si>
    <t>m3</t>
  </si>
  <si>
    <t>コンクリート
_x000D_集水枡</t>
  </si>
  <si>
    <t>型枠
_x000D_張コンクリート</t>
  </si>
  <si>
    <t>㎡</t>
  </si>
  <si>
    <t>型枠
_x000D_集水枡</t>
  </si>
  <si>
    <t>裏石積
_x000D_</t>
  </si>
  <si>
    <t>基礎砕石
_x000D_12.5cmを超え17.5cm以下</t>
  </si>
  <si>
    <t>口元管
_x000D_</t>
  </si>
  <si>
    <t>エルボ４５°
_x000D_</t>
  </si>
  <si>
    <t>個</t>
  </si>
  <si>
    <t>塩ビパイプ
_x000D_</t>
  </si>
  <si>
    <t>異種管継手
_x000D_</t>
  </si>
  <si>
    <t>流末処理工
_x000D_</t>
  </si>
  <si>
    <t>土工
_x000D_</t>
  </si>
  <si>
    <t>床掘り
_x000D_</t>
  </si>
  <si>
    <t>埋戻し
_x000D_人力</t>
  </si>
  <si>
    <t>残土運搬
_x000D_</t>
  </si>
  <si>
    <t>残土処分
_x000D_</t>
  </si>
  <si>
    <t>間接工事費
_x000D_</t>
  </si>
  <si>
    <t>共通仮設費
_x000D_</t>
  </si>
  <si>
    <t>共通仮設費（率計上分）
_x000D_</t>
  </si>
  <si>
    <t>現場管理費（率計上）
_x000D_</t>
  </si>
  <si>
    <t>一般管理費等
_x000D_</t>
  </si>
  <si>
    <t>一括計上価格
_x000D_</t>
  </si>
  <si>
    <t>土壌分析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</si>
  <si>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</si>
  <si>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</si>
  <si>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</si>
  <si>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</si>
  <si>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</si>
  <si>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</si>
  <si>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</si>
  <si>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 xml:space="preserve">現場管理費
</t>
    <phoneticPr fontId="7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</si>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</sst>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9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1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2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9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7"/>
  <sheetViews>
    <sheetView showGridLines="0" tabSelected="1" topLeftCell="A31" zoomScaleNormal="100" zoomScaleSheetLayoutView="100" workbookViewId="0">
      <selection activeCell="N37" sqref="N3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8"/>
      <c r="G3" s="3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8"/>
      <c r="G4" s="3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8"/>
      <c r="G5" s="3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9" t="s">
        <v>3</v>
      </c>
      <c r="B7" s="39"/>
      <c r="C7" s="39"/>
      <c r="D7" s="39"/>
      <c r="E7" s="39"/>
      <c r="F7" s="39"/>
      <c r="G7" s="39"/>
      <c r="H7" s="1"/>
      <c r="I7" s="1"/>
      <c r="J7" s="1"/>
    </row>
    <row r="8" spans="1:10" ht="11.25" customHeight="1" x14ac:dyDescent="0.15">
      <c r="A8" s="3" t="s">
        <v>4</v>
      </c>
      <c r="B8" s="34" t="s">
        <v>5</v>
      </c>
      <c r="C8" s="34"/>
      <c r="D8" s="34"/>
      <c r="E8" s="34"/>
      <c r="F8" s="34"/>
      <c r="G8" s="34"/>
      <c r="H8" s="1"/>
      <c r="I8" s="1"/>
      <c r="J8" s="1"/>
    </row>
    <row r="9" spans="1:10" ht="11.25" customHeight="1" x14ac:dyDescent="0.15">
      <c r="A9" s="35" t="s">
        <v>6</v>
      </c>
      <c r="B9" s="36"/>
      <c r="C9" s="36"/>
      <c r="D9" s="3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1" t="s">
        <v>12</v>
      </c>
      <c r="B10" s="22"/>
      <c r="C10" s="22"/>
      <c r="D10" s="23"/>
      <c r="E10" s="10" t="s">
        <v>13</v>
      </c>
      <c r="F10" s="11">
        <v>1</v>
      </c>
      <c r="G10" s="12">
        <f>+G12+G42</f>
        <v>0</v>
      </c>
      <c r="H10" s="1"/>
      <c r="I10" s="13">
        <v>1</v>
      </c>
      <c r="J10" s="13"/>
    </row>
    <row r="11" spans="1:10" ht="42" customHeight="1" x14ac:dyDescent="0.15">
      <c r="A11" s="9"/>
      <c r="B11" s="24" t="s">
        <v>56</v>
      </c>
      <c r="C11" s="24"/>
      <c r="D11" s="25"/>
      <c r="E11" s="10" t="s">
        <v>13</v>
      </c>
      <c r="F11" s="11">
        <v>1</v>
      </c>
      <c r="G11" s="17"/>
      <c r="H11" s="1"/>
      <c r="I11" s="13">
        <v>1</v>
      </c>
      <c r="J11" s="13"/>
    </row>
    <row r="12" spans="1:10" ht="42" customHeight="1" x14ac:dyDescent="0.15">
      <c r="A12" s="21" t="s">
        <v>14</v>
      </c>
      <c r="B12" s="22"/>
      <c r="C12" s="22"/>
      <c r="D12" s="23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26" t="s">
        <v>57</v>
      </c>
      <c r="C13" s="26"/>
      <c r="D13" s="26"/>
      <c r="E13" s="10" t="s">
        <v>13</v>
      </c>
      <c r="F13" s="11">
        <v>1</v>
      </c>
      <c r="G13" s="17"/>
      <c r="H13" s="1"/>
      <c r="I13" s="13">
        <v>2</v>
      </c>
      <c r="J13" s="13">
        <v>20</v>
      </c>
    </row>
    <row r="14" spans="1:10" ht="42" customHeight="1" x14ac:dyDescent="0.15">
      <c r="A14" s="9"/>
      <c r="B14" s="26" t="s">
        <v>58</v>
      </c>
      <c r="C14" s="26"/>
      <c r="D14" s="26"/>
      <c r="E14" s="10" t="s">
        <v>13</v>
      </c>
      <c r="F14" s="11">
        <v>1</v>
      </c>
      <c r="G14" s="17"/>
      <c r="H14" s="1"/>
      <c r="I14" s="13">
        <v>2</v>
      </c>
      <c r="J14" s="13">
        <v>20</v>
      </c>
    </row>
    <row r="15" spans="1:10" ht="42" customHeight="1" x14ac:dyDescent="0.15">
      <c r="A15" s="21" t="s">
        <v>15</v>
      </c>
      <c r="B15" s="22"/>
      <c r="C15" s="22"/>
      <c r="D15" s="40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2" t="s">
        <v>16</v>
      </c>
      <c r="C16" s="22"/>
      <c r="D16" s="23"/>
      <c r="E16" s="10" t="s">
        <v>13</v>
      </c>
      <c r="F16" s="11">
        <v>1</v>
      </c>
      <c r="G16" s="12">
        <f>+G17+G24+G35+G37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2" t="s">
        <v>16</v>
      </c>
      <c r="D17" s="23"/>
      <c r="E17" s="10" t="s">
        <v>13</v>
      </c>
      <c r="F17" s="11">
        <v>1</v>
      </c>
      <c r="G17" s="12">
        <f>+G18+G19+G20+G21+G22+G23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175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25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25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10" t="s">
        <v>18</v>
      </c>
      <c r="F21" s="11">
        <v>175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10" t="s">
        <v>22</v>
      </c>
      <c r="F22" s="11">
        <v>1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24</v>
      </c>
      <c r="F23" s="11">
        <v>43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22" t="s">
        <v>25</v>
      </c>
      <c r="D24" s="23"/>
      <c r="E24" s="10" t="s">
        <v>13</v>
      </c>
      <c r="F24" s="11">
        <v>1</v>
      </c>
      <c r="G24" s="12">
        <f>+G25+G26+G27+G28+G29+G30+G31+G32+G33+G34</f>
        <v>0</v>
      </c>
      <c r="H24" s="1"/>
      <c r="I24" s="13">
        <v>12</v>
      </c>
      <c r="J24" s="13">
        <v>3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27</v>
      </c>
      <c r="F25" s="11">
        <v>0.9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10" t="s">
        <v>27</v>
      </c>
      <c r="F26" s="11">
        <v>0.6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10" t="s">
        <v>30</v>
      </c>
      <c r="F27" s="11">
        <v>4.9000000000000004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10" t="s">
        <v>30</v>
      </c>
      <c r="F28" s="11">
        <v>4.5999999999999996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10" t="s">
        <v>30</v>
      </c>
      <c r="F29" s="11">
        <v>8.1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10" t="s">
        <v>30</v>
      </c>
      <c r="F30" s="11">
        <v>2.9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10" t="s">
        <v>18</v>
      </c>
      <c r="F31" s="11">
        <v>22.5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10" t="s">
        <v>36</v>
      </c>
      <c r="F32" s="11">
        <v>5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37</v>
      </c>
      <c r="E33" s="10" t="s">
        <v>18</v>
      </c>
      <c r="F33" s="11">
        <v>0.5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38</v>
      </c>
      <c r="E34" s="10" t="s">
        <v>36</v>
      </c>
      <c r="F34" s="11">
        <v>1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22" t="s">
        <v>39</v>
      </c>
      <c r="D35" s="23"/>
      <c r="E35" s="10" t="s">
        <v>13</v>
      </c>
      <c r="F35" s="11">
        <v>1</v>
      </c>
      <c r="G35" s="12">
        <f>+G36</f>
        <v>0</v>
      </c>
      <c r="H35" s="1"/>
      <c r="I35" s="13">
        <v>23</v>
      </c>
      <c r="J35" s="13">
        <v>3</v>
      </c>
    </row>
    <row r="36" spans="1:10" ht="42" customHeight="1" x14ac:dyDescent="0.15">
      <c r="A36" s="14"/>
      <c r="B36" s="15"/>
      <c r="C36" s="15"/>
      <c r="D36" s="16" t="s">
        <v>39</v>
      </c>
      <c r="E36" s="10" t="s">
        <v>18</v>
      </c>
      <c r="F36" s="11">
        <v>30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22" t="s">
        <v>40</v>
      </c>
      <c r="D37" s="23"/>
      <c r="E37" s="10" t="s">
        <v>13</v>
      </c>
      <c r="F37" s="11">
        <v>1</v>
      </c>
      <c r="G37" s="12">
        <f>+G38+G39+G40+G41</f>
        <v>0</v>
      </c>
      <c r="H37" s="1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41</v>
      </c>
      <c r="E38" s="10" t="s">
        <v>27</v>
      </c>
      <c r="F38" s="11">
        <v>12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10" t="s">
        <v>27</v>
      </c>
      <c r="F39" s="11">
        <v>2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10" t="s">
        <v>27</v>
      </c>
      <c r="F40" s="11">
        <v>10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44</v>
      </c>
      <c r="E41" s="10" t="s">
        <v>27</v>
      </c>
      <c r="F41" s="11">
        <v>10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21" t="s">
        <v>45</v>
      </c>
      <c r="B42" s="22"/>
      <c r="C42" s="22"/>
      <c r="D42" s="23"/>
      <c r="E42" s="10" t="s">
        <v>13</v>
      </c>
      <c r="F42" s="11">
        <v>1</v>
      </c>
      <c r="G42" s="12">
        <f>+G43+G45</f>
        <v>0</v>
      </c>
      <c r="H42" s="1"/>
      <c r="I42" s="13">
        <v>30</v>
      </c>
      <c r="J42" s="13"/>
    </row>
    <row r="43" spans="1:10" ht="42" customHeight="1" x14ac:dyDescent="0.15">
      <c r="A43" s="21" t="s">
        <v>46</v>
      </c>
      <c r="B43" s="22"/>
      <c r="C43" s="22"/>
      <c r="D43" s="23"/>
      <c r="E43" s="10" t="s">
        <v>13</v>
      </c>
      <c r="F43" s="11">
        <v>1</v>
      </c>
      <c r="G43" s="12">
        <f>+G44</f>
        <v>0</v>
      </c>
      <c r="H43" s="1"/>
      <c r="I43" s="13">
        <v>31</v>
      </c>
      <c r="J43" s="13">
        <v>200</v>
      </c>
    </row>
    <row r="44" spans="1:10" ht="42" customHeight="1" x14ac:dyDescent="0.15">
      <c r="A44" s="21" t="s">
        <v>47</v>
      </c>
      <c r="B44" s="22"/>
      <c r="C44" s="22"/>
      <c r="D44" s="23"/>
      <c r="E44" s="10" t="s">
        <v>13</v>
      </c>
      <c r="F44" s="11">
        <v>1</v>
      </c>
      <c r="G44" s="17"/>
      <c r="H44" s="1"/>
      <c r="I44" s="13">
        <v>32</v>
      </c>
      <c r="J44" s="13"/>
    </row>
    <row r="45" spans="1:10" ht="42" customHeight="1" x14ac:dyDescent="0.15">
      <c r="A45" s="21" t="s">
        <v>59</v>
      </c>
      <c r="B45" s="22"/>
      <c r="C45" s="22"/>
      <c r="D45" s="23"/>
      <c r="E45" s="10" t="s">
        <v>13</v>
      </c>
      <c r="F45" s="11">
        <v>1</v>
      </c>
      <c r="G45" s="12">
        <f>+G48</f>
        <v>0</v>
      </c>
      <c r="H45" s="1"/>
      <c r="I45" s="13">
        <v>33</v>
      </c>
      <c r="J45" s="13">
        <v>210</v>
      </c>
    </row>
    <row r="46" spans="1:10" ht="42" customHeight="1" x14ac:dyDescent="0.15">
      <c r="A46" s="9"/>
      <c r="B46" s="27" t="s">
        <v>60</v>
      </c>
      <c r="C46" s="27"/>
      <c r="D46" s="28"/>
      <c r="E46" s="10" t="s">
        <v>13</v>
      </c>
      <c r="F46" s="11">
        <v>1</v>
      </c>
      <c r="G46" s="17"/>
      <c r="H46" s="1"/>
      <c r="I46" s="13">
        <v>33</v>
      </c>
      <c r="J46" s="13">
        <v>210</v>
      </c>
    </row>
    <row r="47" spans="1:10" ht="42" customHeight="1" x14ac:dyDescent="0.15">
      <c r="A47" s="9"/>
      <c r="B47" s="29" t="s">
        <v>61</v>
      </c>
      <c r="C47" s="29"/>
      <c r="D47" s="30"/>
      <c r="E47" s="10" t="s">
        <v>13</v>
      </c>
      <c r="F47" s="11">
        <v>1</v>
      </c>
      <c r="G47" s="17"/>
      <c r="H47" s="1"/>
      <c r="I47" s="13">
        <v>33</v>
      </c>
      <c r="J47" s="13">
        <v>210</v>
      </c>
    </row>
    <row r="48" spans="1:10" ht="42" customHeight="1" x14ac:dyDescent="0.15">
      <c r="A48" s="21" t="s">
        <v>48</v>
      </c>
      <c r="B48" s="22"/>
      <c r="C48" s="22"/>
      <c r="D48" s="23"/>
      <c r="E48" s="10" t="s">
        <v>13</v>
      </c>
      <c r="F48" s="11">
        <v>1</v>
      </c>
      <c r="G48" s="17"/>
      <c r="H48" s="1"/>
      <c r="I48" s="13">
        <v>34</v>
      </c>
      <c r="J48" s="13"/>
    </row>
    <row r="49" spans="1:10" ht="42" customHeight="1" x14ac:dyDescent="0.15">
      <c r="A49" s="21" t="s">
        <v>49</v>
      </c>
      <c r="B49" s="22"/>
      <c r="C49" s="22"/>
      <c r="D49" s="23"/>
      <c r="E49" s="10" t="s">
        <v>13</v>
      </c>
      <c r="F49" s="11">
        <v>1</v>
      </c>
      <c r="G49" s="17"/>
      <c r="H49" s="1"/>
      <c r="I49" s="13">
        <v>35</v>
      </c>
      <c r="J49" s="13">
        <v>220</v>
      </c>
    </row>
    <row r="50" spans="1:10" ht="42" customHeight="1" x14ac:dyDescent="0.15">
      <c r="A50" s="21" t="s">
        <v>50</v>
      </c>
      <c r="B50" s="22"/>
      <c r="C50" s="22"/>
      <c r="D50" s="23"/>
      <c r="E50" s="10" t="s">
        <v>13</v>
      </c>
      <c r="F50" s="11">
        <v>1</v>
      </c>
      <c r="G50" s="12">
        <f>+G51</f>
        <v>0</v>
      </c>
      <c r="H50" s="1"/>
      <c r="I50" s="13">
        <v>36</v>
      </c>
      <c r="J50" s="13">
        <v>1</v>
      </c>
    </row>
    <row r="51" spans="1:10" ht="42" customHeight="1" x14ac:dyDescent="0.15">
      <c r="A51" s="14"/>
      <c r="B51" s="22" t="s">
        <v>51</v>
      </c>
      <c r="C51" s="22"/>
      <c r="D51" s="23"/>
      <c r="E51" s="10" t="s">
        <v>13</v>
      </c>
      <c r="F51" s="11">
        <v>1</v>
      </c>
      <c r="G51" s="12">
        <f>+G52</f>
        <v>0</v>
      </c>
      <c r="H51" s="1"/>
      <c r="I51" s="13">
        <v>37</v>
      </c>
      <c r="J51" s="13">
        <v>2</v>
      </c>
    </row>
    <row r="52" spans="1:10" ht="42" customHeight="1" x14ac:dyDescent="0.15">
      <c r="A52" s="14"/>
      <c r="B52" s="15"/>
      <c r="C52" s="22" t="s">
        <v>51</v>
      </c>
      <c r="D52" s="23"/>
      <c r="E52" s="10" t="s">
        <v>13</v>
      </c>
      <c r="F52" s="11">
        <v>1</v>
      </c>
      <c r="G52" s="12">
        <f>+G53</f>
        <v>0</v>
      </c>
      <c r="H52" s="1"/>
      <c r="I52" s="13">
        <v>38</v>
      </c>
      <c r="J52" s="13">
        <v>3</v>
      </c>
    </row>
    <row r="53" spans="1:10" ht="42" customHeight="1" x14ac:dyDescent="0.15">
      <c r="A53" s="14"/>
      <c r="B53" s="15"/>
      <c r="C53" s="15"/>
      <c r="D53" s="16" t="s">
        <v>52</v>
      </c>
      <c r="E53" s="10" t="s">
        <v>13</v>
      </c>
      <c r="F53" s="11">
        <v>1</v>
      </c>
      <c r="G53" s="17"/>
      <c r="H53" s="1"/>
      <c r="I53" s="13">
        <v>39</v>
      </c>
      <c r="J53" s="13">
        <v>4</v>
      </c>
    </row>
    <row r="54" spans="1:10" ht="42" customHeight="1" x14ac:dyDescent="0.15">
      <c r="A54" s="21" t="s">
        <v>53</v>
      </c>
      <c r="B54" s="22"/>
      <c r="C54" s="22"/>
      <c r="D54" s="23"/>
      <c r="E54" s="10" t="s">
        <v>13</v>
      </c>
      <c r="F54" s="11">
        <v>1</v>
      </c>
      <c r="G54" s="12">
        <f>+G10+G49+G50</f>
        <v>0</v>
      </c>
      <c r="H54" s="1"/>
      <c r="I54" s="13">
        <v>40</v>
      </c>
      <c r="J54" s="13">
        <v>30</v>
      </c>
    </row>
    <row r="55" spans="1:10" ht="42" customHeight="1" x14ac:dyDescent="0.15">
      <c r="A55" s="31" t="s">
        <v>54</v>
      </c>
      <c r="B55" s="32"/>
      <c r="C55" s="32"/>
      <c r="D55" s="33"/>
      <c r="E55" s="18" t="s">
        <v>55</v>
      </c>
      <c r="F55" s="19" t="s">
        <v>55</v>
      </c>
      <c r="G55" s="20">
        <f>G54</f>
        <v>0</v>
      </c>
      <c r="I55" s="13">
        <v>41</v>
      </c>
      <c r="J55" s="13">
        <v>90</v>
      </c>
    </row>
    <row r="56" spans="1:10" ht="42" customHeight="1" x14ac:dyDescent="0.15"/>
    <row r="57" spans="1:10" ht="42" customHeight="1" x14ac:dyDescent="0.15"/>
  </sheetData>
  <sheetProtection algorithmName="SHA-512" hashValue="loE5wUewbmB5S/85KSbyAgvV3Vp30cv3Df/IJq3Q4MsfsW2q/x352uEGtqGYeTXdu9geyWPY0W5eLTUSBFQlmw==" saltValue="VJtbax7KFU08Dgh07yKA4A==" spinCount="100000" sheet="1" objects="1" scenarios="1"/>
  <mergeCells count="30">
    <mergeCell ref="A55:D5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4:D24"/>
    <mergeCell ref="C35:D35"/>
    <mergeCell ref="C37:D37"/>
    <mergeCell ref="A42:D42"/>
    <mergeCell ref="A50:D50"/>
    <mergeCell ref="B51:D51"/>
    <mergeCell ref="C52:D52"/>
    <mergeCell ref="A54:D54"/>
    <mergeCell ref="B11:D11"/>
    <mergeCell ref="B13:D13"/>
    <mergeCell ref="B14:D14"/>
    <mergeCell ref="B46:D46"/>
    <mergeCell ref="B47:D47"/>
    <mergeCell ref="A43:D43"/>
    <mergeCell ref="A44:D44"/>
    <mergeCell ref="A45:D45"/>
    <mergeCell ref="A48:D48"/>
    <mergeCell ref="A49:D4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2026-06-17T23:55:17Z</dcterms:modified>
</cp:coreProperties>
</file>